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0_KINEMATOGRAFIA\6_ZAPYTANIA OFERTOWE 2025\3_USŁUGA POLIGRAFICZNA\1_ZAPYTANIE\"/>
    </mc:Choice>
  </mc:AlternateContent>
  <xr:revisionPtr revIDLastSave="0" documentId="13_ncr:1_{19A9665E-6B6B-4953-8F7E-67C5B7A2A38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I13" i="1" l="1"/>
  <c r="G13" i="1"/>
  <c r="H38" i="1" l="1"/>
</calcChain>
</file>

<file path=xl/sharedStrings.xml><?xml version="1.0" encoding="utf-8"?>
<sst xmlns="http://schemas.openxmlformats.org/spreadsheetml/2006/main" count="67" uniqueCount="55">
  <si>
    <t>Cena jednostkowa</t>
  </si>
  <si>
    <t>Lp</t>
  </si>
  <si>
    <t>Wartość netto (zł)</t>
  </si>
  <si>
    <t>Wartość brutto (zł)</t>
  </si>
  <si>
    <t>Nazwa Wykonawcy:</t>
  </si>
  <si>
    <t>Wartość oferty brutto</t>
  </si>
  <si>
    <t>DRUK</t>
  </si>
  <si>
    <t>PARAMETRY</t>
  </si>
  <si>
    <t>ILOŚĆ SZTUK</t>
  </si>
  <si>
    <t>ILOŚĆ EDYCJI</t>
  </si>
  <si>
    <t xml:space="preserve">Razem - łączna wartość oferty 
</t>
  </si>
  <si>
    <t>Cena za ilość edycji (kol. 5x kol. 6)</t>
  </si>
  <si>
    <t>Cena za ilość edycji
(kol. 5 x kol. 8)</t>
  </si>
  <si>
    <t>Plansza z repertuarem kina</t>
  </si>
  <si>
    <t>Ulotka informacyjna z repertuarem kina</t>
  </si>
  <si>
    <t>FORMAT: (520 mm szer. x 1570 mm wys.)
KOLORYSTYKA:	4+0, druk offsetowy
LICZBA STRON:	1
MATERIAŁ: PCV, grubość 5 mm
INTROLIGATORNIA: obcięcie</t>
  </si>
  <si>
    <t xml:space="preserve">FORMAT:  (350 mm x 128 mm)
KOLORYSTYKA:	4+4, druk offsetowy
LICZBA STRON:	1
PAPIER:	kreda 130 g/m2
INTROLIGATORNIA: obcięcie, 	falcowanie składany na 3 czesci </t>
  </si>
  <si>
    <t>Tablica wystawowa z tekstem</t>
  </si>
  <si>
    <t>Tablica wystawowa z tekstem (kinetoskop)</t>
  </si>
  <si>
    <t>Tablica wystawowa z tekstem (panorama/panopiktum)</t>
  </si>
  <si>
    <t>Tablica wystawowa (opisu do druków za zabudowie obrotowej)</t>
  </si>
  <si>
    <t>Wydruk tablic wystawowych (podpisy pod eksponaty)</t>
  </si>
  <si>
    <t>Ftototapeta</t>
  </si>
  <si>
    <t>Folia reklamowa na szybę</t>
  </si>
  <si>
    <t xml:space="preserve">FORMAT: (min. 78,3 mm max.  89,2 mm szer. x min. 240 mm max. 251 mm wys.) 
DODATKOWA USŁUGA: demontaż starej folii oraz montaż wydrukowanej </t>
  </si>
  <si>
    <t>Plakaty wystawowe</t>
  </si>
  <si>
    <t xml:space="preserve">FORMAT:  (100 mm x 70 mm)
KOLORYSTYKA:	4+4, druk offsetowy
LICZBA STRON:	1
PAPIER: 150 g/m2
INTROLIGATORNIA: obcięcie, </t>
  </si>
  <si>
    <t>Citylight</t>
  </si>
  <si>
    <t>Pocztówki</t>
  </si>
  <si>
    <t>FORMAT:  (21 mm x 13 mm)
KOLORYSTYKA:	4+4, druk offsetowy
LICZBA STRON:	1
PAPIER: 300 g/m2, pokrycie folią soft touch matową
INTROLIGATORNIA: obcięcie</t>
  </si>
  <si>
    <t>Zaproszenia</t>
  </si>
  <si>
    <t>FORMAT:  A5
KOLORYSTYKA:	4+4, druk offsetowy
LICZBA STRON:	2
PAPIER: 2000 g/m2
INTROLIGATORNIA: obcięcie</t>
  </si>
  <si>
    <t>FORMAT:  (120 mm x 177 mm)
KOLORYSTYKA:	4+4, druk offsetowy
LICZBA STRON:	1
PAPIER: 150 g/m2
INTROLIGATORNIA: obcięcie</t>
  </si>
  <si>
    <t>FORMAT: (70 mm szer. x 235 mm wys.) KOLORYSTYKA: CMYK, druk bezpośredni utwardzony UV
MATERIAŁ: PCV, grubość 3 mm INTROLIGATORNIA: obcięcie
DODATKOWA USŁUGA: MONTAŻ</t>
  </si>
  <si>
    <t>FORMAT: (94 mm szer. x 270 mm wys.) KOLORYSTYKA: CMYK, druk bezpośredni utwardzony UV
MATERIAŁ: PCV, grubość 3 mm INTROLIGATORNIA: obcięcie
DODATKOWA USŁUGA: MONTAŻ</t>
  </si>
  <si>
    <t>FORMAT: 150 mm szer. x 235 mm wys.) KOLORYSTYKA: CMYK, druk bezpośredni utwardzony UV 
MATERIAŁ: PCV, grubość 3 mm INTROLIGATORNIA: obcięcie
DODATKOWA USŁUGA: MONTAŻ</t>
  </si>
  <si>
    <t>FORMAT: (50 mm szer. x 40 mm wys.), KOLORYSTYKA:	CMYK, druk bezpośredni utwardzony UV
MATERIAŁ: PCV, grubość 3 mm INTROLIGATORNIA: obcięcie
DODATKOWA USŁUGA: MONTAŻ</t>
  </si>
  <si>
    <t>FORMAT: (145 mm szer. x 235 mm wys.) KOLORYSTYKA: CMYK, druk bezpośredni utwardzony UV
MATERIAŁ: PCV, grubość 3 mm INTROLIGATORNIA: obcięcie
DODATKOWA USŁUGA: MONTAŻ</t>
  </si>
  <si>
    <t>FORMAT: (100 mm szer. x 235 mm wys.) KOLORYSTYKA: CMYK, druk bezpośredni utwardzony UV
MATERIAŁ: PCV, grubość 3 mm INTROLIGATORNIA: obcięcie
DODATKOWA USŁUGA: MONTAŻ</t>
  </si>
  <si>
    <t>FORMAT: (198 mm szer. x 235 mm wys.) KOLORYSTYKA: CMYK, druk bezpośredni utwardzony UV
MATERIAŁ: PCV, grubość 3 mm INTROLIGATORNIA: obcięcie
DODATKOWA USŁUGA: MONTAŻ</t>
  </si>
  <si>
    <t>FORMAT: (200 mm szer. x 240 mm wys.) KOLORYSTYKA: CMYK, druk bezpośredni utwardzony UV
MATERIAŁ: PCV, grubość 3 mm INTROLIGATORNIA: obcięcie
DODATKOWA USŁUGA: MONTAŻ</t>
  </si>
  <si>
    <t>FORMAT: (73 mm szer. x 230 mm wys.) KOLORYSTYKA: CMYK, druk bezpośredni utwardzony UV
MATERIAŁ: PCV, grubość 3 mm INTROLIGATORNIA: obcięcie
DODATKOWA USŁUGA: MONTAŻ</t>
  </si>
  <si>
    <t>FORMAT: (62 mm szer. x 235 mm wys.) KOLORYSTYKA: CMYK, druk bezpośredni utwardzony UV
MATERIAŁ: PCV, grubość 3 mm INTROLIGATORNIA: obcięcie
DODATKOWA USŁUGA: MONTAŻ</t>
  </si>
  <si>
    <t>FORMAT: (80 mm szer. x 245 mm wys.) KOLORYSTYKA: CMYK, druk bezpośredni utwardzony UV
MATERIAŁ: PCV, grubość 3 mm INTROLIGATORNIA: obcięcie
DODATKOWA USŁUGA: MONTAŻ</t>
  </si>
  <si>
    <t>FORMAT: (138 mm szer. x 38 mm wys.) KOLORYSTYKA: CMYK, druk bezpośredni utwardzony UV
MATERIAŁ: PCV, grubość 3 mm INTROLIGATORNIA: obcięcie
DODATKOWA USŁUGA: MONTAŻ</t>
  </si>
  <si>
    <t>FORMAT: (92 mm szer. x 150 mm wys.) KOLORYSTYKA: CMYK, druk bezpośredni utwardzony UV
MATERIAŁ: PCV, grubość 3 mm INTROLIGATORNIA: obcięcie
DODATKOWA USŁUGA: MONTAŻ</t>
  </si>
  <si>
    <t>FORMAT: (70 mm szer. x100 mm wys.) KOLORYSTYKA: CMYK, druk bezpośredni utwardzony UV
MATERIAŁ: PCV, grubość 3 mm INTROLIGATORNIA: obcięcie
DODATKOWA USŁUGA: MONTAŻ</t>
  </si>
  <si>
    <t>FORMAT: (130 mm szer. x 100 mm wys.) KOLORYSTYKA: CMYK, druk bezpośredni utwardzony UV
MATERIAŁ: PCV, grubość 3 mm INTROLIGATORNIA: obcięcie
DODATKOWA USŁUGA: MONTAŻ</t>
  </si>
  <si>
    <t>MATERIAŁ: PCV, grubość 3 mm INTROLIGATORNIA: obcięcie
KOLORYSTYKA: CMYK, druk bezpośredni utwardzony UV
INFORMACJE DODATKOWE - wydruk ok. 100 podpisów na powierzchni ok. 2 m2 oraz docięcie kazdego podpisu</t>
  </si>
  <si>
    <t>KOLORYSTYKA: CMYK
INFORMACJE DODATKOWE - druk wraz z usługą montażu</t>
  </si>
  <si>
    <t xml:space="preserve">Zapytanie ofertowez dnia 28.03.2025 r. w postępowaniu o udzielenie zamówienia publicznego na „Usługi poligraficzne – 2025 r.” </t>
  </si>
  <si>
    <t xml:space="preserve">
1.Oświadczam/y, że:
a)	zapoznałem (-am/-liśmy się z opisem przedmiotu zamówienia i nie wnoszę do niego zastrzeżeń;
b)	wypełniłem(-am/-liśmy) obowiązki informacyjne przewidziane w art. 13 lub art. 14 RODO wobec osób fizycznych, od których dane osobowe bezpośrednio lub pośrednio pozyskałem(-am/-liśmy) w celu ubiegania się o udzielenie zamówienia w niniejszym postępowaniu;
c)	zaoferowana cena to łączne wynagrodzenie z tytułu realizacji przedmiotu zamówienia, obejmujące całkowity koszt realizacji zamówienia, w tym wraz z kosztami wszelkich usług towarzyszących, należnymi podatkami oraz innymi ewentualnymi kosztami, świadczeniami/obciążeniami związanymi z wynagrodzeniem;
d)	nie podlegam (-my) wykluczeniu z postępowania na podstawie art. 7 ust. 1 ustawy z dnia 13 kwietnia 2022 r. o szczególnych rozwiązaniach w zakresie przeciwdziałania wspieraniu agresji na Ukrainę oraz służących ochronie bezpieczeństwa narodowego (Dz.U. z 2022 r., poz. 835)*.
2.	Wyrażam/y zgodę na 30 dniowy termin płatności w rozliczeniach z Muzeum Kinematografii w Łodzi.
3.	Oświadczam/y, że termin związania ofertą wynosi 30 dni.
(*) Zamawiający odrzuca ofertę Wykonawcy podlegającego wykluczeniu podstawie ustawy z 13.04.2022 r. Dz.U. z 2022 r., poz. 835.
</t>
  </si>
  <si>
    <t>..................................................................</t>
  </si>
  <si>
    <t>(Podpis i pieczęć upoważnionego przedstawiciela Wykonawcy)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</si>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</sst>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13" zoomScaleNormal="100" workbookViewId="0">
      <selection activeCell="D33" sqref="D33"/>
    </sheetView>
  </sheetViews>
  <sheetFormatPr defaultRowHeight="15" x14ac:dyDescent="0.25"/>
  <cols>
    <col min="1" max="1" width="3.28515625" style="1" customWidth="1"/>
    <col min="2" max="2" width="50.7109375" style="2" customWidth="1"/>
    <col min="3" max="3" width="77.42578125" style="2" customWidth="1"/>
    <col min="4" max="4" width="26.5703125" style="4" customWidth="1"/>
    <col min="5" max="5" width="13.28515625" style="1" customWidth="1"/>
    <col min="6" max="6" width="12.5703125" customWidth="1"/>
    <col min="7" max="7" width="12" customWidth="1"/>
    <col min="8" max="8" width="15.140625" customWidth="1"/>
    <col min="9" max="9" width="11.42578125" customWidth="1"/>
  </cols>
  <sheetData>
    <row r="1" spans="1:9" s="6" customFormat="1" ht="15.75" x14ac:dyDescent="0.25">
      <c r="A1" s="37" t="s">
        <v>54</v>
      </c>
      <c r="B1" s="37"/>
      <c r="C1" s="37"/>
      <c r="D1" s="37"/>
      <c r="E1" s="37"/>
      <c r="F1" s="37"/>
      <c r="G1" s="37"/>
      <c r="H1" s="37"/>
      <c r="I1" s="37"/>
    </row>
    <row r="2" spans="1:9" s="6" customFormat="1" ht="15.75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s="6" customFormat="1" ht="15.75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s="5" customFormat="1" x14ac:dyDescent="0.25">
      <c r="A4" s="8"/>
      <c r="B4" s="51" t="s">
        <v>50</v>
      </c>
      <c r="C4" s="51"/>
      <c r="D4" s="51"/>
      <c r="E4" s="51"/>
      <c r="F4" s="51"/>
      <c r="G4" s="51"/>
      <c r="H4" s="51"/>
      <c r="I4" s="51"/>
    </row>
    <row r="5" spans="1:9" s="5" customFormat="1" x14ac:dyDescent="0.25">
      <c r="A5" s="8"/>
      <c r="B5" s="9"/>
      <c r="C5" s="8"/>
      <c r="D5" s="8"/>
      <c r="E5" s="8"/>
      <c r="F5" s="8"/>
      <c r="G5" s="8"/>
      <c r="H5" s="8"/>
      <c r="I5" s="8"/>
    </row>
    <row r="6" spans="1:9" s="5" customFormat="1" x14ac:dyDescent="0.25">
      <c r="A6" s="8"/>
      <c r="B6" s="9"/>
      <c r="C6" s="8"/>
      <c r="D6" s="8"/>
      <c r="E6" s="8"/>
      <c r="F6" s="8"/>
      <c r="G6" s="8"/>
      <c r="H6" s="8"/>
      <c r="I6" s="8"/>
    </row>
    <row r="7" spans="1:9" ht="142.5" customHeight="1" x14ac:dyDescent="0.25">
      <c r="B7" s="36" t="s">
        <v>4</v>
      </c>
      <c r="C7" s="52"/>
      <c r="D7" s="52"/>
      <c r="E7" s="52"/>
      <c r="F7" s="52"/>
      <c r="G7" s="52"/>
      <c r="H7" s="52"/>
      <c r="I7" s="52"/>
    </row>
    <row r="8" spans="1:9" x14ac:dyDescent="0.25">
      <c r="A8" s="9"/>
      <c r="B8" s="11"/>
      <c r="C8" s="11"/>
      <c r="D8" s="12"/>
      <c r="E8" s="11"/>
      <c r="F8" s="11"/>
      <c r="G8" s="11"/>
      <c r="H8" s="11"/>
      <c r="I8" s="11"/>
    </row>
    <row r="9" spans="1:9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s="7" customFormat="1" x14ac:dyDescent="0.25">
      <c r="A10" s="38" t="s">
        <v>1</v>
      </c>
      <c r="B10" s="43" t="s">
        <v>6</v>
      </c>
      <c r="C10" s="13"/>
      <c r="D10" s="38" t="s">
        <v>8</v>
      </c>
      <c r="E10" s="48" t="s">
        <v>9</v>
      </c>
      <c r="F10" s="46" t="s">
        <v>2</v>
      </c>
      <c r="G10" s="47"/>
      <c r="H10" s="45" t="s">
        <v>3</v>
      </c>
      <c r="I10" s="45"/>
    </row>
    <row r="11" spans="1:9" ht="60" x14ac:dyDescent="0.25">
      <c r="A11" s="39"/>
      <c r="B11" s="44"/>
      <c r="C11" s="15" t="s">
        <v>7</v>
      </c>
      <c r="D11" s="39"/>
      <c r="E11" s="49"/>
      <c r="F11" s="10" t="s">
        <v>0</v>
      </c>
      <c r="G11" s="10" t="s">
        <v>11</v>
      </c>
      <c r="H11" s="10" t="s">
        <v>0</v>
      </c>
      <c r="I11" s="10" t="s">
        <v>12</v>
      </c>
    </row>
    <row r="12" spans="1:9" x14ac:dyDescent="0.25">
      <c r="A12" s="14">
        <v>1</v>
      </c>
      <c r="B12" s="17">
        <v>2</v>
      </c>
      <c r="C12" s="15">
        <v>3</v>
      </c>
      <c r="D12" s="14">
        <v>4</v>
      </c>
      <c r="E12" s="16">
        <v>5</v>
      </c>
      <c r="F12" s="10">
        <v>6</v>
      </c>
      <c r="G12" s="10">
        <v>7</v>
      </c>
      <c r="H12" s="10">
        <v>8</v>
      </c>
      <c r="I12" s="10">
        <v>9</v>
      </c>
    </row>
    <row r="13" spans="1:9" ht="63.75" x14ac:dyDescent="0.25">
      <c r="A13" s="18">
        <v>1</v>
      </c>
      <c r="B13" s="25" t="s">
        <v>13</v>
      </c>
      <c r="C13" s="28" t="s">
        <v>15</v>
      </c>
      <c r="D13" s="18">
        <v>1</v>
      </c>
      <c r="E13" s="19">
        <v>12</v>
      </c>
      <c r="F13" s="10"/>
      <c r="G13" s="10">
        <f>E13*F13</f>
        <v>0</v>
      </c>
      <c r="H13" s="10"/>
      <c r="I13" s="10">
        <f>E13*H13</f>
        <v>0</v>
      </c>
    </row>
    <row r="14" spans="1:9" s="3" customFormat="1" ht="63.75" x14ac:dyDescent="0.25">
      <c r="A14" s="20">
        <f>A13+1</f>
        <v>2</v>
      </c>
      <c r="B14" s="26" t="s">
        <v>14</v>
      </c>
      <c r="C14" s="30" t="s">
        <v>16</v>
      </c>
      <c r="D14" s="22">
        <v>35</v>
      </c>
      <c r="E14" s="20">
        <v>5</v>
      </c>
      <c r="F14" s="23"/>
      <c r="G14" s="24">
        <f>E14*F14</f>
        <v>0</v>
      </c>
      <c r="H14" s="23"/>
      <c r="I14" s="24">
        <f>E14*H14</f>
        <v>0</v>
      </c>
    </row>
    <row r="15" spans="1:9" s="3" customFormat="1" ht="38.25" x14ac:dyDescent="0.25">
      <c r="A15" s="20">
        <f>A14+1</f>
        <v>3</v>
      </c>
      <c r="B15" s="26" t="s">
        <v>17</v>
      </c>
      <c r="C15" s="31" t="s">
        <v>33</v>
      </c>
      <c r="D15" s="20">
        <v>1</v>
      </c>
      <c r="E15" s="20">
        <v>1</v>
      </c>
      <c r="F15" s="23"/>
      <c r="G15" s="24">
        <f t="shared" ref="G15:G36" si="0">E15*F15</f>
        <v>0</v>
      </c>
      <c r="H15" s="23"/>
      <c r="I15" s="24">
        <f t="shared" ref="I15:I36" si="1">E15*H15</f>
        <v>0</v>
      </c>
    </row>
    <row r="16" spans="1:9" s="3" customFormat="1" ht="38.25" x14ac:dyDescent="0.25">
      <c r="A16" s="20">
        <f t="shared" ref="A16:A36" si="2">A15+1</f>
        <v>4</v>
      </c>
      <c r="B16" s="26" t="s">
        <v>18</v>
      </c>
      <c r="C16" s="31" t="s">
        <v>34</v>
      </c>
      <c r="D16" s="20">
        <v>1</v>
      </c>
      <c r="E16" s="20">
        <v>1</v>
      </c>
      <c r="F16" s="23"/>
      <c r="G16" s="24">
        <f t="shared" si="0"/>
        <v>0</v>
      </c>
      <c r="H16" s="23"/>
      <c r="I16" s="24">
        <f t="shared" si="1"/>
        <v>0</v>
      </c>
    </row>
    <row r="17" spans="1:9" s="3" customFormat="1" ht="38.25" x14ac:dyDescent="0.25">
      <c r="A17" s="20">
        <f t="shared" si="2"/>
        <v>5</v>
      </c>
      <c r="B17" s="26" t="s">
        <v>19</v>
      </c>
      <c r="C17" s="31" t="s">
        <v>35</v>
      </c>
      <c r="D17" s="20">
        <v>1</v>
      </c>
      <c r="E17" s="20">
        <v>2</v>
      </c>
      <c r="F17" s="23"/>
      <c r="G17" s="24">
        <f t="shared" si="0"/>
        <v>0</v>
      </c>
      <c r="H17" s="23"/>
      <c r="I17" s="24">
        <f t="shared" si="1"/>
        <v>0</v>
      </c>
    </row>
    <row r="18" spans="1:9" s="3" customFormat="1" ht="38.25" x14ac:dyDescent="0.25">
      <c r="A18" s="20">
        <f t="shared" si="2"/>
        <v>6</v>
      </c>
      <c r="B18" s="26" t="s">
        <v>20</v>
      </c>
      <c r="C18" s="31" t="s">
        <v>36</v>
      </c>
      <c r="D18" s="20">
        <v>1</v>
      </c>
      <c r="E18" s="20">
        <v>1</v>
      </c>
      <c r="F18" s="23"/>
      <c r="G18" s="24">
        <f t="shared" si="0"/>
        <v>0</v>
      </c>
      <c r="H18" s="23"/>
      <c r="I18" s="24">
        <f t="shared" si="1"/>
        <v>0</v>
      </c>
    </row>
    <row r="19" spans="1:9" s="3" customFormat="1" ht="38.25" x14ac:dyDescent="0.25">
      <c r="A19" s="20">
        <f t="shared" si="2"/>
        <v>7</v>
      </c>
      <c r="B19" s="26" t="s">
        <v>17</v>
      </c>
      <c r="C19" s="31" t="s">
        <v>37</v>
      </c>
      <c r="D19" s="20">
        <v>1</v>
      </c>
      <c r="E19" s="20">
        <v>2</v>
      </c>
      <c r="F19" s="23"/>
      <c r="G19" s="24">
        <f t="shared" si="0"/>
        <v>0</v>
      </c>
      <c r="H19" s="23"/>
      <c r="I19" s="24">
        <f t="shared" si="1"/>
        <v>0</v>
      </c>
    </row>
    <row r="20" spans="1:9" s="3" customFormat="1" ht="38.25" x14ac:dyDescent="0.25">
      <c r="A20" s="20">
        <f t="shared" si="2"/>
        <v>8</v>
      </c>
      <c r="B20" s="26" t="s">
        <v>17</v>
      </c>
      <c r="C20" s="31" t="s">
        <v>38</v>
      </c>
      <c r="D20" s="20">
        <v>1</v>
      </c>
      <c r="E20" s="20">
        <v>1</v>
      </c>
      <c r="F20" s="23"/>
      <c r="G20" s="24">
        <f t="shared" si="0"/>
        <v>0</v>
      </c>
      <c r="H20" s="23"/>
      <c r="I20" s="24">
        <f t="shared" si="1"/>
        <v>0</v>
      </c>
    </row>
    <row r="21" spans="1:9" s="3" customFormat="1" ht="38.25" x14ac:dyDescent="0.25">
      <c r="A21" s="20">
        <f t="shared" si="2"/>
        <v>9</v>
      </c>
      <c r="B21" s="26" t="s">
        <v>17</v>
      </c>
      <c r="C21" s="31" t="s">
        <v>39</v>
      </c>
      <c r="D21" s="20">
        <v>1</v>
      </c>
      <c r="E21" s="20">
        <v>1</v>
      </c>
      <c r="F21" s="23"/>
      <c r="G21" s="24">
        <f t="shared" si="0"/>
        <v>0</v>
      </c>
      <c r="H21" s="23"/>
      <c r="I21" s="24">
        <f t="shared" si="1"/>
        <v>0</v>
      </c>
    </row>
    <row r="22" spans="1:9" s="3" customFormat="1" ht="38.25" x14ac:dyDescent="0.25">
      <c r="A22" s="20">
        <f t="shared" si="2"/>
        <v>10</v>
      </c>
      <c r="B22" s="26" t="s">
        <v>17</v>
      </c>
      <c r="C22" s="31" t="s">
        <v>40</v>
      </c>
      <c r="D22" s="20">
        <v>1</v>
      </c>
      <c r="E22" s="20">
        <v>2</v>
      </c>
      <c r="F22" s="23"/>
      <c r="G22" s="24">
        <f t="shared" si="0"/>
        <v>0</v>
      </c>
      <c r="H22" s="23"/>
      <c r="I22" s="24">
        <f t="shared" si="1"/>
        <v>0</v>
      </c>
    </row>
    <row r="23" spans="1:9" s="3" customFormat="1" ht="38.25" x14ac:dyDescent="0.25">
      <c r="A23" s="20">
        <f t="shared" si="2"/>
        <v>11</v>
      </c>
      <c r="B23" s="26" t="s">
        <v>17</v>
      </c>
      <c r="C23" s="31" t="s">
        <v>41</v>
      </c>
      <c r="D23" s="20">
        <v>1</v>
      </c>
      <c r="E23" s="20">
        <v>1</v>
      </c>
      <c r="F23" s="23"/>
      <c r="G23" s="24">
        <f t="shared" si="0"/>
        <v>0</v>
      </c>
      <c r="H23" s="23"/>
      <c r="I23" s="24">
        <f t="shared" si="1"/>
        <v>0</v>
      </c>
    </row>
    <row r="24" spans="1:9" s="3" customFormat="1" ht="38.25" x14ac:dyDescent="0.25">
      <c r="A24" s="20">
        <f t="shared" si="2"/>
        <v>12</v>
      </c>
      <c r="B24" s="26" t="s">
        <v>17</v>
      </c>
      <c r="C24" s="31" t="s">
        <v>42</v>
      </c>
      <c r="D24" s="20">
        <v>1</v>
      </c>
      <c r="E24" s="20">
        <v>1</v>
      </c>
      <c r="F24" s="23"/>
      <c r="G24" s="24">
        <f t="shared" si="0"/>
        <v>0</v>
      </c>
      <c r="H24" s="23"/>
      <c r="I24" s="24">
        <f t="shared" si="1"/>
        <v>0</v>
      </c>
    </row>
    <row r="25" spans="1:9" s="3" customFormat="1" ht="38.25" x14ac:dyDescent="0.25">
      <c r="A25" s="20">
        <f t="shared" si="2"/>
        <v>13</v>
      </c>
      <c r="B25" s="26" t="s">
        <v>17</v>
      </c>
      <c r="C25" s="31" t="s">
        <v>43</v>
      </c>
      <c r="D25" s="20">
        <v>8</v>
      </c>
      <c r="E25" s="20">
        <v>2</v>
      </c>
      <c r="F25" s="23"/>
      <c r="G25" s="24">
        <f t="shared" si="0"/>
        <v>0</v>
      </c>
      <c r="H25" s="23"/>
      <c r="I25" s="24">
        <f t="shared" si="1"/>
        <v>0</v>
      </c>
    </row>
    <row r="26" spans="1:9" s="3" customFormat="1" ht="38.25" x14ac:dyDescent="0.25">
      <c r="A26" s="20">
        <f t="shared" si="2"/>
        <v>14</v>
      </c>
      <c r="B26" s="26" t="s">
        <v>17</v>
      </c>
      <c r="C26" s="31" t="s">
        <v>44</v>
      </c>
      <c r="D26" s="20">
        <v>1</v>
      </c>
      <c r="E26" s="20">
        <v>1</v>
      </c>
      <c r="F26" s="23"/>
      <c r="G26" s="24">
        <f t="shared" si="0"/>
        <v>0</v>
      </c>
      <c r="H26" s="23"/>
      <c r="I26" s="24">
        <f t="shared" si="1"/>
        <v>0</v>
      </c>
    </row>
    <row r="27" spans="1:9" s="3" customFormat="1" ht="38.25" x14ac:dyDescent="0.25">
      <c r="A27" s="20">
        <f t="shared" si="2"/>
        <v>15</v>
      </c>
      <c r="B27" s="26" t="s">
        <v>17</v>
      </c>
      <c r="C27" s="31" t="s">
        <v>45</v>
      </c>
      <c r="D27" s="20">
        <v>1</v>
      </c>
      <c r="E27" s="20">
        <v>2</v>
      </c>
      <c r="F27" s="23"/>
      <c r="G27" s="24">
        <f t="shared" si="0"/>
        <v>0</v>
      </c>
      <c r="H27" s="23"/>
      <c r="I27" s="24">
        <f t="shared" si="1"/>
        <v>0</v>
      </c>
    </row>
    <row r="28" spans="1:9" s="3" customFormat="1" ht="38.25" x14ac:dyDescent="0.25">
      <c r="A28" s="20">
        <f t="shared" si="2"/>
        <v>16</v>
      </c>
      <c r="B28" s="26" t="s">
        <v>17</v>
      </c>
      <c r="C28" s="31" t="s">
        <v>46</v>
      </c>
      <c r="D28" s="20">
        <v>2</v>
      </c>
      <c r="E28" s="20">
        <v>2</v>
      </c>
      <c r="F28" s="23"/>
      <c r="G28" s="24">
        <f t="shared" si="0"/>
        <v>0</v>
      </c>
      <c r="H28" s="23"/>
      <c r="I28" s="24">
        <f t="shared" si="1"/>
        <v>0</v>
      </c>
    </row>
    <row r="29" spans="1:9" s="3" customFormat="1" ht="38.25" x14ac:dyDescent="0.25">
      <c r="A29" s="20">
        <f t="shared" si="2"/>
        <v>17</v>
      </c>
      <c r="B29" s="26" t="s">
        <v>17</v>
      </c>
      <c r="C29" s="31" t="s">
        <v>47</v>
      </c>
      <c r="D29" s="20">
        <v>1</v>
      </c>
      <c r="E29" s="20">
        <v>1</v>
      </c>
      <c r="F29" s="23"/>
      <c r="G29" s="24">
        <f t="shared" si="0"/>
        <v>0</v>
      </c>
      <c r="H29" s="23"/>
      <c r="I29" s="24">
        <f t="shared" si="1"/>
        <v>0</v>
      </c>
    </row>
    <row r="30" spans="1:9" s="3" customFormat="1" ht="51" x14ac:dyDescent="0.25">
      <c r="A30" s="20">
        <f t="shared" si="2"/>
        <v>18</v>
      </c>
      <c r="B30" s="26" t="s">
        <v>21</v>
      </c>
      <c r="C30" s="31" t="s">
        <v>48</v>
      </c>
      <c r="D30" s="29">
        <v>1</v>
      </c>
      <c r="E30" s="20">
        <v>2</v>
      </c>
      <c r="F30" s="23"/>
      <c r="G30" s="24">
        <f t="shared" si="0"/>
        <v>0</v>
      </c>
      <c r="H30" s="23"/>
      <c r="I30" s="24">
        <f t="shared" si="1"/>
        <v>0</v>
      </c>
    </row>
    <row r="31" spans="1:9" s="3" customFormat="1" ht="25.5" x14ac:dyDescent="0.25">
      <c r="A31" s="20">
        <f t="shared" si="2"/>
        <v>19</v>
      </c>
      <c r="B31" s="26" t="s">
        <v>22</v>
      </c>
      <c r="C31" s="31" t="s">
        <v>49</v>
      </c>
      <c r="D31" s="29">
        <v>1</v>
      </c>
      <c r="E31" s="20">
        <v>1</v>
      </c>
      <c r="F31" s="23"/>
      <c r="G31" s="24">
        <f t="shared" si="0"/>
        <v>0</v>
      </c>
      <c r="H31" s="23"/>
      <c r="I31" s="24">
        <f t="shared" si="1"/>
        <v>0</v>
      </c>
    </row>
    <row r="32" spans="1:9" s="3" customFormat="1" ht="25.5" x14ac:dyDescent="0.25">
      <c r="A32" s="20">
        <f t="shared" si="2"/>
        <v>20</v>
      </c>
      <c r="B32" s="26" t="s">
        <v>23</v>
      </c>
      <c r="C32" s="31" t="s">
        <v>24</v>
      </c>
      <c r="D32" s="29">
        <v>1</v>
      </c>
      <c r="E32" s="20">
        <v>1</v>
      </c>
      <c r="F32" s="23"/>
      <c r="G32" s="24">
        <f t="shared" si="0"/>
        <v>0</v>
      </c>
      <c r="H32" s="23"/>
      <c r="I32" s="24">
        <f t="shared" si="1"/>
        <v>0</v>
      </c>
    </row>
    <row r="33" spans="1:9" s="3" customFormat="1" ht="63.75" x14ac:dyDescent="0.25">
      <c r="A33" s="20">
        <f t="shared" si="2"/>
        <v>21</v>
      </c>
      <c r="B33" s="26" t="s">
        <v>25</v>
      </c>
      <c r="C33" s="30" t="s">
        <v>26</v>
      </c>
      <c r="D33" s="20">
        <v>60</v>
      </c>
      <c r="E33" s="20">
        <v>1</v>
      </c>
      <c r="F33" s="23"/>
      <c r="G33" s="24">
        <f t="shared" si="0"/>
        <v>0</v>
      </c>
      <c r="H33" s="23"/>
      <c r="I33" s="24">
        <f t="shared" si="1"/>
        <v>0</v>
      </c>
    </row>
    <row r="34" spans="1:9" s="3" customFormat="1" ht="63.75" x14ac:dyDescent="0.25">
      <c r="A34" s="20">
        <f t="shared" si="2"/>
        <v>22</v>
      </c>
      <c r="B34" s="26" t="s">
        <v>28</v>
      </c>
      <c r="C34" s="30" t="s">
        <v>29</v>
      </c>
      <c r="D34" s="20">
        <v>500</v>
      </c>
      <c r="E34" s="20">
        <v>1</v>
      </c>
      <c r="F34" s="23"/>
      <c r="G34" s="24">
        <f t="shared" si="0"/>
        <v>0</v>
      </c>
      <c r="H34" s="23"/>
      <c r="I34" s="24">
        <f t="shared" si="1"/>
        <v>0</v>
      </c>
    </row>
    <row r="35" spans="1:9" s="3" customFormat="1" ht="63.75" x14ac:dyDescent="0.25">
      <c r="A35" s="20">
        <f t="shared" si="2"/>
        <v>23</v>
      </c>
      <c r="B35" s="26" t="s">
        <v>30</v>
      </c>
      <c r="C35" s="21" t="s">
        <v>31</v>
      </c>
      <c r="D35" s="20">
        <v>150</v>
      </c>
      <c r="E35" s="20">
        <v>1</v>
      </c>
      <c r="F35" s="23"/>
      <c r="G35" s="24">
        <f t="shared" si="0"/>
        <v>0</v>
      </c>
      <c r="H35" s="23"/>
      <c r="I35" s="24">
        <f t="shared" si="1"/>
        <v>0</v>
      </c>
    </row>
    <row r="36" spans="1:9" s="3" customFormat="1" ht="63.75" x14ac:dyDescent="0.25">
      <c r="A36" s="20">
        <f t="shared" si="2"/>
        <v>24</v>
      </c>
      <c r="B36" s="26" t="s">
        <v>27</v>
      </c>
      <c r="C36" s="21" t="s">
        <v>32</v>
      </c>
      <c r="D36" s="20">
        <v>20</v>
      </c>
      <c r="E36" s="20">
        <v>1</v>
      </c>
      <c r="F36" s="23"/>
      <c r="G36" s="24">
        <f t="shared" si="0"/>
        <v>0</v>
      </c>
      <c r="H36" s="23"/>
      <c r="I36" s="24">
        <f t="shared" si="1"/>
        <v>0</v>
      </c>
    </row>
    <row r="37" spans="1:9" x14ac:dyDescent="0.25">
      <c r="A37" s="27"/>
      <c r="B37" s="33"/>
      <c r="C37" s="33"/>
      <c r="D37" s="34"/>
      <c r="E37" s="27"/>
      <c r="F37" s="35"/>
      <c r="G37" s="35"/>
      <c r="H37" s="40" t="s">
        <v>5</v>
      </c>
      <c r="I37" s="40"/>
    </row>
    <row r="38" spans="1:9" ht="81" customHeight="1" x14ac:dyDescent="0.25">
      <c r="A38" s="40" t="s">
        <v>10</v>
      </c>
      <c r="B38" s="40"/>
      <c r="C38" s="40"/>
      <c r="D38" s="40"/>
      <c r="E38" s="40"/>
      <c r="F38" s="40"/>
      <c r="G38" s="40"/>
      <c r="H38" s="41">
        <f>SUM(I13:I36)</f>
        <v>0</v>
      </c>
      <c r="I38" s="42"/>
    </row>
    <row r="40" spans="1:9" ht="197.25" customHeight="1" x14ac:dyDescent="0.25">
      <c r="B40" s="50" t="s">
        <v>51</v>
      </c>
      <c r="C40" s="50"/>
      <c r="D40" s="50"/>
      <c r="E40" s="50"/>
      <c r="F40" s="50"/>
      <c r="G40" s="50"/>
      <c r="H40" s="50"/>
      <c r="I40" s="50"/>
    </row>
    <row r="41" spans="1:9" ht="54.75" customHeight="1" x14ac:dyDescent="0.25">
      <c r="C41" s="54"/>
      <c r="D41" s="54"/>
      <c r="E41" s="54"/>
      <c r="F41" s="54"/>
      <c r="G41" s="54"/>
      <c r="H41" s="54"/>
      <c r="I41" s="54"/>
    </row>
    <row r="42" spans="1:9" x14ac:dyDescent="0.25">
      <c r="C42" s="53" t="s">
        <v>52</v>
      </c>
      <c r="D42" s="53"/>
      <c r="E42" s="53"/>
      <c r="F42" s="53"/>
      <c r="G42" s="53"/>
      <c r="H42" s="53"/>
      <c r="I42" s="53"/>
    </row>
    <row r="43" spans="1:9" x14ac:dyDescent="0.25">
      <c r="C43" s="53" t="s">
        <v>53</v>
      </c>
      <c r="D43" s="53"/>
      <c r="E43" s="53"/>
      <c r="F43" s="53"/>
      <c r="G43" s="53"/>
      <c r="H43" s="53"/>
      <c r="I43" s="53"/>
    </row>
  </sheetData>
  <mergeCells count="16">
    <mergeCell ref="B40:I40"/>
    <mergeCell ref="B4:I4"/>
    <mergeCell ref="C7:I7"/>
    <mergeCell ref="C42:I42"/>
    <mergeCell ref="C43:I43"/>
    <mergeCell ref="C41:I41"/>
    <mergeCell ref="A1:I1"/>
    <mergeCell ref="A10:A11"/>
    <mergeCell ref="A38:G38"/>
    <mergeCell ref="H37:I37"/>
    <mergeCell ref="H38:I38"/>
    <mergeCell ref="B10:B11"/>
    <mergeCell ref="H10:I10"/>
    <mergeCell ref="F10:G10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Krawczyk</dc:creator>
  <cp:lastModifiedBy>Barbara Przygodzka</cp:lastModifiedBy>
  <cp:lastPrinted>2024-11-18T13:05:46Z</cp:lastPrinted>
  <dcterms:created xsi:type="dcterms:W3CDTF">2015-06-05T18:19:34Z</dcterms:created>
  <dcterms:modified xsi:type="dcterms:W3CDTF">2025-03-27T13:23:46Z</dcterms:modified>
</cp:coreProperties>
</file>